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aines\Downloads\"/>
    </mc:Choice>
  </mc:AlternateContent>
  <xr:revisionPtr revIDLastSave="0" documentId="8_{19C3C023-3D28-4723-B146-8F6B04D61373}" xr6:coauthVersionLast="36" xr6:coauthVersionMax="36" xr10:uidLastSave="{00000000-0000-0000-0000-000000000000}"/>
  <bookViews>
    <workbookView xWindow="0" yWindow="0" windowWidth="28800" windowHeight="11505" xr2:uid="{596F21E4-540C-4F53-9002-5C37761417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  <c r="C6" i="1"/>
  <c r="B6" i="1"/>
  <c r="B5" i="1"/>
  <c r="C5" i="1"/>
  <c r="C4" i="1"/>
  <c r="B4" i="1"/>
  <c r="C3" i="1"/>
  <c r="B3" i="1"/>
</calcChain>
</file>

<file path=xl/sharedStrings.xml><?xml version="1.0" encoding="utf-8"?>
<sst xmlns="http://schemas.openxmlformats.org/spreadsheetml/2006/main" count="4" uniqueCount="4">
  <si>
    <t>Tax-Supported and Revenue-Supported Debt (in Millions)</t>
  </si>
  <si>
    <t>Fiscal Year</t>
  </si>
  <si>
    <t>Revenue-Supported Debt</t>
  </si>
  <si>
    <t>Tax-Supported
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</si>
</sst>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243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DE240-AA51-47C2-9D3F-5E0029F42842}">
  <dimension ref="A1:C8"/>
  <sheetViews>
    <sheetView tabSelected="1" workbookViewId="0">
      <selection sqref="A1:C1"/>
    </sheetView>
  </sheetViews>
  <sheetFormatPr defaultRowHeight="15" x14ac:dyDescent="0.25"/>
  <cols>
    <col min="1" max="1" width="15" customWidth="1"/>
    <col min="2" max="3" width="21.85546875" style="1" customWidth="1"/>
  </cols>
  <sheetData>
    <row r="1" spans="1:3" x14ac:dyDescent="0.25">
      <c r="A1" s="6" t="s">
        <v>0</v>
      </c>
      <c r="B1" s="6"/>
      <c r="C1" s="6"/>
    </row>
    <row r="2" spans="1:3" ht="30" x14ac:dyDescent="0.25">
      <c r="A2" s="4" t="s">
        <v>1</v>
      </c>
      <c r="B2" s="5" t="s">
        <v>3</v>
      </c>
      <c r="C2" s="5" t="s">
        <v>2</v>
      </c>
    </row>
    <row r="3" spans="1:3" x14ac:dyDescent="0.25">
      <c r="A3" s="2">
        <v>2020</v>
      </c>
      <c r="B3" s="3">
        <f>52038785+41875000+825000</f>
        <v>94738785</v>
      </c>
      <c r="C3" s="3">
        <f>15266215+42015000+2900000</f>
        <v>60181215</v>
      </c>
    </row>
    <row r="4" spans="1:3" x14ac:dyDescent="0.25">
      <c r="A4" s="2">
        <v>2021</v>
      </c>
      <c r="B4" s="3">
        <f>46569428+40045000</f>
        <v>86614428</v>
      </c>
      <c r="C4" s="3">
        <f>17250572+35795000+2700000</f>
        <v>55745572</v>
      </c>
    </row>
    <row r="5" spans="1:3" x14ac:dyDescent="0.25">
      <c r="A5" s="2">
        <v>2022</v>
      </c>
      <c r="B5" s="3">
        <f>42596857+44870000</f>
        <v>87466857</v>
      </c>
      <c r="C5" s="3">
        <f>14333143+39730000+2495000</f>
        <v>56558143</v>
      </c>
    </row>
    <row r="6" spans="1:3" x14ac:dyDescent="0.25">
      <c r="A6" s="2">
        <v>2023</v>
      </c>
      <c r="B6" s="3">
        <f>46036714+65405000</f>
        <v>111441714</v>
      </c>
      <c r="C6" s="3">
        <f>11323286+46540000+2285000</f>
        <v>60148286</v>
      </c>
    </row>
    <row r="7" spans="1:3" x14ac:dyDescent="0.25">
      <c r="A7" s="2">
        <v>2024</v>
      </c>
      <c r="B7" s="3">
        <f>47900232+96100000</f>
        <v>144000232</v>
      </c>
      <c r="C7" s="3">
        <f>11269768+40945000+2065000</f>
        <v>54279768</v>
      </c>
    </row>
    <row r="8" spans="1:3" x14ac:dyDescent="0.25">
      <c r="A8" s="2"/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Haines</dc:creator>
  <cp:lastModifiedBy>LISA HAINES</cp:lastModifiedBy>
  <dcterms:created xsi:type="dcterms:W3CDTF">2025-01-27T19:25:51Z</dcterms:created>
  <dcterms:modified xsi:type="dcterms:W3CDTF">2025-07-24T12:12:02Z</dcterms:modified>
</cp:coreProperties>
</file>